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2024\REPORTES SEMARNATH\"/>
    </mc:Choice>
  </mc:AlternateContent>
  <xr:revisionPtr revIDLastSave="0" documentId="13_ncr:1_{8E60F5A1-BD25-4178-A7B2-D9762100D4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fotográfico" sheetId="1" r:id="rId1"/>
    <sheet name="Registro de residuos (2)" sheetId="4" r:id="rId2"/>
    <sheet name="Registro de residuos" sheetId="2" r:id="rId3"/>
    <sheet name="Cronograma de actividades" sheetId="3" r:id="rId4"/>
  </sheets>
  <definedNames>
    <definedName name="_xlnm.Print_Area" localSheetId="3">'Cronograma de actividades'!$A$1:$AI$31</definedName>
    <definedName name="_xlnm.Print_Area" localSheetId="2">'Registro de residuos'!$A$1:$K$40</definedName>
    <definedName name="_xlnm.Print_Area" localSheetId="1">'Registro de residuos (2)'!$A$1:$K$40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I38" i="4"/>
  <c r="H38" i="4"/>
  <c r="G38" i="4"/>
  <c r="F38" i="4"/>
  <c r="E38" i="4"/>
  <c r="D38" i="4"/>
  <c r="C38" i="4"/>
  <c r="B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7" i="4"/>
  <c r="K38" i="4" s="1"/>
  <c r="A23" i="2"/>
  <c r="B38" i="2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K10" i="2" l="1"/>
  <c r="K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7" i="2"/>
  <c r="D38" i="2"/>
  <c r="E38" i="2"/>
  <c r="F38" i="2"/>
  <c r="G38" i="2"/>
  <c r="H38" i="2"/>
  <c r="I38" i="2"/>
  <c r="J38" i="2"/>
  <c r="C3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K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<sst xmlns="http://schemas.openxmlformats.org/spreadsheetml/2006/main" count="150" uniqueCount="51">
  <si>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</si>
  <si>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</si>
  <si>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</si>
  <si>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</si>
  <si>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</si>
  <si>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</si>
  <si>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</si>
  <si>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</si>
  <si>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</si>
  <si>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</si>
  <si>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</si>
  <si>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</si>
  <si>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</si>
  <si>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</si>
  <si>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</si>
  <si>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</si>
  <si>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</si>
  <si>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</si>
  <si>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</si>
  <si>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</si>
  <si>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</si>
  <si>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</si>
  <si>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</si>
  <si>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</si>
  <si>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</si>
  <si>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</si>
  <si>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</si>
  <si>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</si>
  <si>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</si>
  <si>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</si>
  <si>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</si>
  <si>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</si>
  <si>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</si>
  <si>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</si>
  <si>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</si>
  <si>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</si>
  <si>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>Descripción: Para controlar la fauna nociva de maneral quincenal se fumiga, se extraen llantas mensualmente y se realiza la cobertura de residuos periodicamente.</t>
  </si>
  <si>
    <t>Descripción: Se realiza recolección de materiales ligeros en el exterior del relleno sanitario de manera periodica.</t>
  </si>
  <si>
    <t xml:space="preserve">Descripción: El rebombeo de lixiviados se realiza de manera trimestral </t>
  </si>
  <si>
    <t xml:space="preserve">BIOL. RICARDO PANIAGUA MARTINEZ </t>
  </si>
  <si>
    <t>Descripción: Se realiza la cobertura de residuos solidos urbanos periodicamente a base de viajes de tepetate, con un espesor de 10cm, para evitar la proliferación de materiales ligeros plasticos y fauna nociva.</t>
  </si>
  <si>
    <t>Descripción: Se compactan los residuos diariamente, para evitar exparcimiento de materiales plasticos</t>
  </si>
  <si>
    <t xml:space="preserve"> </t>
  </si>
  <si>
    <t xml:space="preserve">Descripción: Se monitorean de manera constante las chimeneas de biogas, lixiviados, la extracción de llantas, </t>
  </si>
  <si>
    <t xml:space="preserve">Descripción: Se realiza el mantenimiento de manera periodica </t>
  </si>
  <si>
    <t xml:space="preserve">  </t>
  </si>
  <si>
    <t>X</t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</si>
  <si>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Febrero</t>
    </r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</si>
  <si>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Febrero</t>
    </r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</si>
  <si>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Febrero  </t>
    </r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</si>
  <si>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Marzo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</si>
</sst>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4B1908F8-41E7-F79E-1D20-DBFFC85093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1026" name="AutoShape 15">
          <a:extLst>
            <a:ext uri="{FF2B5EF4-FFF2-40B4-BE49-F238E27FC236}">
              <a16:creationId xmlns:a16="http://schemas.microsoft.com/office/drawing/2014/main" id="{14013CCB-E3A6-4AD3-BA58-849031F966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028" name="AutoShape 15">
          <a:extLst>
            <a:ext uri="{FF2B5EF4-FFF2-40B4-BE49-F238E27FC236}">
              <a16:creationId xmlns:a16="http://schemas.microsoft.com/office/drawing/2014/main" id="{33DEE1B4-59EA-4ECD-A2A3-8AF0860F54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1029" name="AutoShape 15">
          <a:extLst>
            <a:ext uri="{FF2B5EF4-FFF2-40B4-BE49-F238E27FC236}">
              <a16:creationId xmlns:a16="http://schemas.microsoft.com/office/drawing/2014/main" id="{F5911A67-5645-4CB7-8D0B-DF0EF465B8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31" name="AutoShape 15">
          <a:extLst>
            <a:ext uri="{FF2B5EF4-FFF2-40B4-BE49-F238E27FC236}">
              <a16:creationId xmlns:a16="http://schemas.microsoft.com/office/drawing/2014/main" id="{4B84ABDA-A659-41FB-B64E-272CBB00BD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1032" name="AutoShape 15">
          <a:extLst>
            <a:ext uri="{FF2B5EF4-FFF2-40B4-BE49-F238E27FC236}">
              <a16:creationId xmlns:a16="http://schemas.microsoft.com/office/drawing/2014/main" id="{D1A2BD86-8D17-4407-9C31-6858DCA19D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033" name="AutoShape 15" descr="Cobertura de residuos">
          <a:extLst>
            <a:ext uri="{FF2B5EF4-FFF2-40B4-BE49-F238E27FC236}">
              <a16:creationId xmlns:a16="http://schemas.microsoft.com/office/drawing/2014/main" id="{235B3BED-3DA0-C724-7C28-5FC0311833DA}"/>
            </a:ext>
          </a:extLst>
        </xdr:cNvPr>
        <xdr:cNvSpPr>
          <a:spLocks noChangeAspect="1" noChangeArrowheads="1"/>
        </xdr:cNvSpPr>
      </xdr:nvSpPr>
      <xdr:spPr bwMode="auto">
        <a:xfrm>
          <a:off x="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438150</xdr:colOff>
      <xdr:row>6</xdr:row>
      <xdr:rowOff>85724</xdr:rowOff>
    </xdr:from>
    <xdr:to>
      <xdr:col>2</xdr:col>
      <xdr:colOff>695325</xdr:colOff>
      <xdr:row>13</xdr:row>
      <xdr:rowOff>106467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id="{FBC89756-E8E8-A2DB-699D-5AD5C8B5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1457324"/>
          <a:ext cx="2390775" cy="1620943"/>
        </a:xfrm>
        <a:prstGeom prst="rect">
          <a:avLst/>
        </a:prstGeom>
      </xdr:spPr>
    </xdr:pic>
    <xdr:clientData/>
  </xdr:twoCellAnchor>
  <xdr:twoCellAnchor editAs="oneCell">
    <xdr:from>
      <xdr:col>3</xdr:col>
      <xdr:colOff>363493</xdr:colOff>
      <xdr:row>6</xdr:row>
      <xdr:rowOff>104774</xdr:rowOff>
    </xdr:from>
    <xdr:to>
      <xdr:col>5</xdr:col>
      <xdr:colOff>590550</xdr:colOff>
      <xdr:row>13</xdr:row>
      <xdr:rowOff>133350</xdr:rowOff>
    </xdr:to>
    <xdr:pic>
      <xdr:nvPicPr>
        <xdr:cNvPr id="1036" name="Imagen 1035">
          <a:extLst>
            <a:ext uri="{FF2B5EF4-FFF2-40B4-BE49-F238E27FC236}">
              <a16:creationId xmlns:a16="http://schemas.microsoft.com/office/drawing/2014/main" id="{6259568A-396D-A7F9-6C28-F86F753F8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3893" y="1476374"/>
          <a:ext cx="2360657" cy="1628776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6</xdr:row>
      <xdr:rowOff>66675</xdr:rowOff>
    </xdr:from>
    <xdr:to>
      <xdr:col>8</xdr:col>
      <xdr:colOff>447675</xdr:colOff>
      <xdr:row>13</xdr:row>
      <xdr:rowOff>142875</xdr:rowOff>
    </xdr:to>
    <xdr:pic>
      <xdr:nvPicPr>
        <xdr:cNvPr id="1037" name="Imagen 1036">
          <a:extLst>
            <a:ext uri="{FF2B5EF4-FFF2-40B4-BE49-F238E27FC236}">
              <a16:creationId xmlns:a16="http://schemas.microsoft.com/office/drawing/2014/main" id="{0E92A076-6B71-CBAD-0BAC-E8B8EEE0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1438275"/>
          <a:ext cx="4591050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91</xdr:row>
      <xdr:rowOff>114300</xdr:rowOff>
    </xdr:from>
    <xdr:to>
      <xdr:col>2</xdr:col>
      <xdr:colOff>714375</xdr:colOff>
      <xdr:row>98</xdr:row>
      <xdr:rowOff>152400</xdr:rowOff>
    </xdr:to>
    <xdr:pic>
      <xdr:nvPicPr>
        <xdr:cNvPr id="1038" name="Imagen 1037">
          <a:extLst>
            <a:ext uri="{FF2B5EF4-FFF2-40B4-BE49-F238E27FC236}">
              <a16:creationId xmlns:a16="http://schemas.microsoft.com/office/drawing/2014/main" id="{1058EBE9-F959-A9BB-5F45-93C07A39E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20916900"/>
          <a:ext cx="240030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91</xdr:row>
      <xdr:rowOff>57150</xdr:rowOff>
    </xdr:from>
    <xdr:to>
      <xdr:col>5</xdr:col>
      <xdr:colOff>609600</xdr:colOff>
      <xdr:row>98</xdr:row>
      <xdr:rowOff>152400</xdr:rowOff>
    </xdr:to>
    <xdr:pic>
      <xdr:nvPicPr>
        <xdr:cNvPr id="1040" name="Imagen 1039">
          <a:extLst>
            <a:ext uri="{FF2B5EF4-FFF2-40B4-BE49-F238E27FC236}">
              <a16:creationId xmlns:a16="http://schemas.microsoft.com/office/drawing/2014/main" id="{25583BE9-7844-3417-5100-6A2FD24F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2825" y="20859750"/>
          <a:ext cx="2390775" cy="16954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91</xdr:row>
      <xdr:rowOff>66675</xdr:rowOff>
    </xdr:from>
    <xdr:to>
      <xdr:col>8</xdr:col>
      <xdr:colOff>466725</xdr:colOff>
      <xdr:row>98</xdr:row>
      <xdr:rowOff>142875</xdr:rowOff>
    </xdr:to>
    <xdr:pic>
      <xdr:nvPicPr>
        <xdr:cNvPr id="1041" name="Imagen 1040">
          <a:extLst>
            <a:ext uri="{FF2B5EF4-FFF2-40B4-BE49-F238E27FC236}">
              <a16:creationId xmlns:a16="http://schemas.microsoft.com/office/drawing/2014/main" id="{CE954F2B-7967-EC75-E7B2-8BBE4EA4E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19875" y="20869275"/>
          <a:ext cx="4610100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34</xdr:row>
      <xdr:rowOff>57150</xdr:rowOff>
    </xdr:from>
    <xdr:to>
      <xdr:col>2</xdr:col>
      <xdr:colOff>704850</xdr:colOff>
      <xdr:row>41</xdr:row>
      <xdr:rowOff>152400</xdr:rowOff>
    </xdr:to>
    <xdr:pic>
      <xdr:nvPicPr>
        <xdr:cNvPr id="1042" name="Imagen 1041">
          <a:extLst>
            <a:ext uri="{FF2B5EF4-FFF2-40B4-BE49-F238E27FC236}">
              <a16:creationId xmlns:a16="http://schemas.microsoft.com/office/drawing/2014/main" id="{38A1B0B2-B131-A147-6556-AB0AF0AA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25" y="7829550"/>
          <a:ext cx="2409825" cy="169545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34</xdr:row>
      <xdr:rowOff>57150</xdr:rowOff>
    </xdr:from>
    <xdr:to>
      <xdr:col>5</xdr:col>
      <xdr:colOff>604378</xdr:colOff>
      <xdr:row>41</xdr:row>
      <xdr:rowOff>171450</xdr:rowOff>
    </xdr:to>
    <xdr:pic>
      <xdr:nvPicPr>
        <xdr:cNvPr id="1043" name="Imagen 1042">
          <a:extLst>
            <a:ext uri="{FF2B5EF4-FFF2-40B4-BE49-F238E27FC236}">
              <a16:creationId xmlns:a16="http://schemas.microsoft.com/office/drawing/2014/main" id="{921C8683-2D09-5169-21FF-2A651898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43300" y="7829550"/>
          <a:ext cx="2395078" cy="171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219074</xdr:colOff>
      <xdr:row>34</xdr:row>
      <xdr:rowOff>95250</xdr:rowOff>
    </xdr:from>
    <xdr:to>
      <xdr:col>8</xdr:col>
      <xdr:colOff>457199</xdr:colOff>
      <xdr:row>41</xdr:row>
      <xdr:rowOff>142875</xdr:rowOff>
    </xdr:to>
    <xdr:pic>
      <xdr:nvPicPr>
        <xdr:cNvPr id="1044" name="Imagen 1043">
          <a:extLst>
            <a:ext uri="{FF2B5EF4-FFF2-40B4-BE49-F238E27FC236}">
              <a16:creationId xmlns:a16="http://schemas.microsoft.com/office/drawing/2014/main" id="{78DFF8FF-8363-5D98-2184-418CE1982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19874" y="7867650"/>
          <a:ext cx="4600575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118</xdr:row>
      <xdr:rowOff>85725</xdr:rowOff>
    </xdr:from>
    <xdr:to>
      <xdr:col>2</xdr:col>
      <xdr:colOff>702597</xdr:colOff>
      <xdr:row>125</xdr:row>
      <xdr:rowOff>161925</xdr:rowOff>
    </xdr:to>
    <xdr:pic>
      <xdr:nvPicPr>
        <xdr:cNvPr id="1045" name="Imagen 1044">
          <a:extLst>
            <a:ext uri="{FF2B5EF4-FFF2-40B4-BE49-F238E27FC236}">
              <a16:creationId xmlns:a16="http://schemas.microsoft.com/office/drawing/2014/main" id="{1F837625-31E7-8957-A06B-913ECCB5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6725" y="27060525"/>
          <a:ext cx="2369472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118</xdr:row>
      <xdr:rowOff>112317</xdr:rowOff>
    </xdr:from>
    <xdr:to>
      <xdr:col>5</xdr:col>
      <xdr:colOff>619125</xdr:colOff>
      <xdr:row>125</xdr:row>
      <xdr:rowOff>152400</xdr:rowOff>
    </xdr:to>
    <xdr:pic>
      <xdr:nvPicPr>
        <xdr:cNvPr id="1046" name="Imagen 1045">
          <a:extLst>
            <a:ext uri="{FF2B5EF4-FFF2-40B4-BE49-F238E27FC236}">
              <a16:creationId xmlns:a16="http://schemas.microsoft.com/office/drawing/2014/main" id="{81B1B035-E308-DA72-3481-992F9CD7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43300" y="27087117"/>
          <a:ext cx="2409825" cy="1640283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118</xdr:row>
      <xdr:rowOff>57149</xdr:rowOff>
    </xdr:from>
    <xdr:to>
      <xdr:col>8</xdr:col>
      <xdr:colOff>457200</xdr:colOff>
      <xdr:row>125</xdr:row>
      <xdr:rowOff>161924</xdr:rowOff>
    </xdr:to>
    <xdr:pic>
      <xdr:nvPicPr>
        <xdr:cNvPr id="1047" name="Imagen 1046">
          <a:extLst>
            <a:ext uri="{FF2B5EF4-FFF2-40B4-BE49-F238E27FC236}">
              <a16:creationId xmlns:a16="http://schemas.microsoft.com/office/drawing/2014/main" id="{F8B04EA5-E643-2ABD-8B8F-0B04E3BD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81775" y="27031949"/>
          <a:ext cx="4638675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62</xdr:row>
      <xdr:rowOff>85724</xdr:rowOff>
    </xdr:from>
    <xdr:to>
      <xdr:col>2</xdr:col>
      <xdr:colOff>704850</xdr:colOff>
      <xdr:row>69</xdr:row>
      <xdr:rowOff>133349</xdr:rowOff>
    </xdr:to>
    <xdr:pic>
      <xdr:nvPicPr>
        <xdr:cNvPr id="1048" name="Imagen 1047">
          <a:extLst>
            <a:ext uri="{FF2B5EF4-FFF2-40B4-BE49-F238E27FC236}">
              <a16:creationId xmlns:a16="http://schemas.microsoft.com/office/drawing/2014/main" id="{C14E0752-1AAF-4D80-BAB6-597E8EAC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28625" y="14258924"/>
          <a:ext cx="2409825" cy="164782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62</xdr:row>
      <xdr:rowOff>76200</xdr:rowOff>
    </xdr:from>
    <xdr:to>
      <xdr:col>5</xdr:col>
      <xdr:colOff>609600</xdr:colOff>
      <xdr:row>69</xdr:row>
      <xdr:rowOff>171450</xdr:rowOff>
    </xdr:to>
    <xdr:pic>
      <xdr:nvPicPr>
        <xdr:cNvPr id="1049" name="Imagen 1048">
          <a:extLst>
            <a:ext uri="{FF2B5EF4-FFF2-40B4-BE49-F238E27FC236}">
              <a16:creationId xmlns:a16="http://schemas.microsoft.com/office/drawing/2014/main" id="{A6E6E0DA-BF95-8257-AA9B-C921B8B76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62350" y="14249400"/>
          <a:ext cx="2381250" cy="16954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62</xdr:row>
      <xdr:rowOff>95250</xdr:rowOff>
    </xdr:from>
    <xdr:to>
      <xdr:col>8</xdr:col>
      <xdr:colOff>419100</xdr:colOff>
      <xdr:row>69</xdr:row>
      <xdr:rowOff>155600</xdr:rowOff>
    </xdr:to>
    <xdr:pic>
      <xdr:nvPicPr>
        <xdr:cNvPr id="1050" name="Imagen 1049">
          <a:extLst>
            <a:ext uri="{FF2B5EF4-FFF2-40B4-BE49-F238E27FC236}">
              <a16:creationId xmlns:a16="http://schemas.microsoft.com/office/drawing/2014/main" id="{C94D8BCF-997C-BD88-AC2B-1981AE6FB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81775" y="14268450"/>
          <a:ext cx="4600575" cy="166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146</xdr:row>
      <xdr:rowOff>76200</xdr:rowOff>
    </xdr:from>
    <xdr:to>
      <xdr:col>2</xdr:col>
      <xdr:colOff>704850</xdr:colOff>
      <xdr:row>153</xdr:row>
      <xdr:rowOff>152400</xdr:rowOff>
    </xdr:to>
    <xdr:pic>
      <xdr:nvPicPr>
        <xdr:cNvPr id="1051" name="Imagen 1050">
          <a:extLst>
            <a:ext uri="{FF2B5EF4-FFF2-40B4-BE49-F238E27FC236}">
              <a16:creationId xmlns:a16="http://schemas.microsoft.com/office/drawing/2014/main" id="{0BD64A9D-3F27-5AD0-460A-E0CE0E5F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6250" y="33451800"/>
          <a:ext cx="2362200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146</xdr:row>
      <xdr:rowOff>105439</xdr:rowOff>
    </xdr:from>
    <xdr:to>
      <xdr:col>5</xdr:col>
      <xdr:colOff>600075</xdr:colOff>
      <xdr:row>153</xdr:row>
      <xdr:rowOff>152400</xdr:rowOff>
    </xdr:to>
    <xdr:pic>
      <xdr:nvPicPr>
        <xdr:cNvPr id="1052" name="Imagen 1051">
          <a:extLst>
            <a:ext uri="{FF2B5EF4-FFF2-40B4-BE49-F238E27FC236}">
              <a16:creationId xmlns:a16="http://schemas.microsoft.com/office/drawing/2014/main" id="{3D2D4999-5BE9-1DA5-DCD6-07A67E2AF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00450" y="33481039"/>
          <a:ext cx="2333625" cy="1647161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146</xdr:row>
      <xdr:rowOff>85725</xdr:rowOff>
    </xdr:from>
    <xdr:to>
      <xdr:col>8</xdr:col>
      <xdr:colOff>495300</xdr:colOff>
      <xdr:row>153</xdr:row>
      <xdr:rowOff>180975</xdr:rowOff>
    </xdr:to>
    <xdr:pic>
      <xdr:nvPicPr>
        <xdr:cNvPr id="1053" name="Imagen 1052">
          <a:extLst>
            <a:ext uri="{FF2B5EF4-FFF2-40B4-BE49-F238E27FC236}">
              <a16:creationId xmlns:a16="http://schemas.microsoft.com/office/drawing/2014/main" id="{678A7C83-82FD-F607-5086-A85E8C23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19875" y="33461325"/>
          <a:ext cx="4638675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2" name="image1.png">
          <a:extLst>
            <a:ext uri="{FF2B5EF4-FFF2-40B4-BE49-F238E27FC236}">
              <a16:creationId xmlns:a16="http://schemas.microsoft.com/office/drawing/2014/main" id="{7296955D-5D3A-4E96-9305-9BECA0EC5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194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195"/>
  <sheetViews>
    <sheetView view="pageBreakPreview" topLeftCell="A100" zoomScaleNormal="100" zoomScaleSheetLayoutView="100" workbookViewId="0">
      <selection activeCell="M113" sqref="M113"/>
    </sheetView>
  </sheetViews>
  <sheetFormatPr baseColWidth="10" defaultRowHeight="18" x14ac:dyDescent="0.35"/>
  <cols>
    <col min="8" max="8" width="34.59765625" bestFit="1" customWidth="1"/>
  </cols>
  <sheetData>
    <row r="1" spans="1:11" ht="18" customHeight="1" x14ac:dyDescent="0.35">
      <c r="A1" s="18" t="s">
        <v>48</v>
      </c>
      <c r="B1" s="19"/>
      <c r="C1" s="19"/>
      <c r="D1" s="19"/>
      <c r="E1" s="19"/>
      <c r="F1" s="19"/>
      <c r="G1" s="19"/>
      <c r="H1" s="19"/>
      <c r="I1" s="19"/>
    </row>
    <row r="2" spans="1:1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11" x14ac:dyDescent="0.35">
      <c r="A3" s="19"/>
      <c r="B3" s="19"/>
      <c r="C3" s="19"/>
      <c r="D3" s="19"/>
      <c r="E3" s="19"/>
      <c r="F3" s="19"/>
      <c r="G3" s="19"/>
      <c r="H3" s="19"/>
      <c r="I3" s="19"/>
    </row>
    <row r="4" spans="1:11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11" x14ac:dyDescent="0.35">
      <c r="A5" s="1" t="s">
        <v>0</v>
      </c>
      <c r="F5" s="17" t="s">
        <v>2</v>
      </c>
      <c r="G5" s="17"/>
      <c r="H5" s="2">
        <v>45331</v>
      </c>
    </row>
    <row r="10" spans="1:11" x14ac:dyDescent="0.35">
      <c r="K10" t="s">
        <v>42</v>
      </c>
    </row>
    <row r="26" spans="1:9" x14ac:dyDescent="0.35">
      <c r="A26" s="20" t="s">
        <v>40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35">
      <c r="A27" s="20"/>
      <c r="B27" s="20"/>
      <c r="C27" s="20"/>
      <c r="D27" s="20"/>
      <c r="E27" s="20"/>
      <c r="F27" s="20"/>
      <c r="G27" s="20"/>
      <c r="H27" s="20"/>
      <c r="I27" s="20"/>
    </row>
    <row r="29" spans="1:9" x14ac:dyDescent="0.35">
      <c r="A29" s="16" t="s">
        <v>1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3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3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35">
      <c r="A32" s="19"/>
      <c r="B32" s="19"/>
      <c r="C32" s="19"/>
      <c r="D32" s="19"/>
      <c r="E32" s="19"/>
      <c r="F32" s="19"/>
      <c r="G32" s="19"/>
      <c r="H32" s="19"/>
      <c r="I32" s="19"/>
    </row>
    <row r="33" spans="1:8" x14ac:dyDescent="0.35">
      <c r="A33" s="1" t="s">
        <v>3</v>
      </c>
      <c r="F33" s="17" t="s">
        <v>2</v>
      </c>
      <c r="G33" s="17"/>
      <c r="H33" s="2">
        <v>45331</v>
      </c>
    </row>
    <row r="54" spans="1:9" x14ac:dyDescent="0.35">
      <c r="A54" s="21" t="s">
        <v>41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35">
      <c r="A55" s="21"/>
      <c r="B55" s="21"/>
      <c r="C55" s="21"/>
      <c r="D55" s="21"/>
      <c r="E55" s="21"/>
      <c r="F55" s="21"/>
      <c r="G55" s="21"/>
      <c r="H55" s="21"/>
      <c r="I55" s="21"/>
    </row>
    <row r="57" spans="1:9" x14ac:dyDescent="0.35">
      <c r="A57" s="16" t="s">
        <v>1</v>
      </c>
      <c r="B57" s="19"/>
      <c r="C57" s="19"/>
      <c r="D57" s="19"/>
      <c r="E57" s="19"/>
      <c r="F57" s="19"/>
      <c r="G57" s="19"/>
      <c r="H57" s="19"/>
      <c r="I57" s="19"/>
    </row>
    <row r="58" spans="1:9" x14ac:dyDescent="0.3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5">
      <c r="A61" s="1" t="s">
        <v>4</v>
      </c>
      <c r="F61" s="17" t="s">
        <v>2</v>
      </c>
      <c r="G61" s="17"/>
      <c r="H61" s="2">
        <v>45338</v>
      </c>
    </row>
    <row r="82" spans="1:9" x14ac:dyDescent="0.35">
      <c r="A82" s="20" t="s">
        <v>36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35">
      <c r="A83" s="20"/>
      <c r="B83" s="20"/>
      <c r="C83" s="20"/>
      <c r="D83" s="20"/>
      <c r="E83" s="20"/>
      <c r="F83" s="20"/>
      <c r="G83" s="20"/>
      <c r="H83" s="20"/>
      <c r="I83" s="20"/>
    </row>
    <row r="85" spans="1:9" x14ac:dyDescent="0.35">
      <c r="A85" s="16" t="s">
        <v>1</v>
      </c>
      <c r="B85" s="16"/>
      <c r="C85" s="16"/>
      <c r="D85" s="16"/>
      <c r="E85" s="16"/>
      <c r="F85" s="16"/>
      <c r="G85" s="16"/>
      <c r="H85" s="16"/>
      <c r="I85" s="16"/>
    </row>
    <row r="86" spans="1:9" x14ac:dyDescent="0.3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3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3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35">
      <c r="A89" s="1" t="s">
        <v>5</v>
      </c>
      <c r="F89" s="17" t="s">
        <v>2</v>
      </c>
      <c r="G89" s="17"/>
      <c r="H89" s="2">
        <v>45334</v>
      </c>
    </row>
    <row r="106" spans="1:9" x14ac:dyDescent="0.35">
      <c r="E106" t="s">
        <v>42</v>
      </c>
    </row>
    <row r="110" spans="1:9" x14ac:dyDescent="0.35">
      <c r="A110" s="21" t="s">
        <v>37</v>
      </c>
      <c r="B110" s="21"/>
      <c r="C110" s="21"/>
      <c r="D110" s="21"/>
      <c r="E110" s="21"/>
      <c r="F110" s="21"/>
      <c r="G110" s="21"/>
      <c r="H110" s="21"/>
      <c r="I110" s="21"/>
    </row>
    <row r="111" spans="1:9" x14ac:dyDescent="0.35">
      <c r="A111" s="21"/>
      <c r="B111" s="21"/>
      <c r="C111" s="21"/>
      <c r="D111" s="21"/>
      <c r="E111" s="21"/>
      <c r="F111" s="21"/>
      <c r="G111" s="21"/>
      <c r="H111" s="21"/>
      <c r="I111" s="21"/>
    </row>
    <row r="113" spans="1:9" x14ac:dyDescent="0.35">
      <c r="A113" s="16" t="s">
        <v>1</v>
      </c>
      <c r="B113" s="16"/>
      <c r="C113" s="16"/>
      <c r="D113" s="16"/>
      <c r="E113" s="16"/>
      <c r="F113" s="16"/>
      <c r="G113" s="16"/>
      <c r="H113" s="16"/>
      <c r="I113" s="16"/>
    </row>
    <row r="114" spans="1:9" x14ac:dyDescent="0.3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3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3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35">
      <c r="A117" s="1" t="s">
        <v>6</v>
      </c>
      <c r="F117" s="17" t="s">
        <v>2</v>
      </c>
      <c r="G117" s="17"/>
      <c r="H117" s="2">
        <v>45341</v>
      </c>
    </row>
    <row r="138" spans="1:9" x14ac:dyDescent="0.35">
      <c r="A138" s="21" t="s">
        <v>38</v>
      </c>
      <c r="B138" s="21"/>
      <c r="C138" s="21"/>
      <c r="D138" s="21"/>
      <c r="E138" s="21"/>
      <c r="F138" s="21"/>
      <c r="G138" s="21"/>
      <c r="H138" s="21"/>
      <c r="I138" s="21"/>
    </row>
    <row r="139" spans="1:9" x14ac:dyDescent="0.35">
      <c r="A139" s="21"/>
      <c r="B139" s="21"/>
      <c r="C139" s="21"/>
      <c r="D139" s="21"/>
      <c r="E139" s="21"/>
      <c r="F139" s="21"/>
      <c r="G139" s="21"/>
      <c r="H139" s="21"/>
      <c r="I139" s="21"/>
    </row>
    <row r="141" spans="1:9" x14ac:dyDescent="0.35">
      <c r="A141" s="16" t="s">
        <v>1</v>
      </c>
      <c r="B141" s="16"/>
      <c r="C141" s="16"/>
      <c r="D141" s="16"/>
      <c r="E141" s="16"/>
      <c r="F141" s="16"/>
      <c r="G141" s="16"/>
      <c r="H141" s="16"/>
      <c r="I141" s="16"/>
    </row>
    <row r="142" spans="1:9" x14ac:dyDescent="0.3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3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3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8" x14ac:dyDescent="0.35">
      <c r="A145" s="1" t="s">
        <v>7</v>
      </c>
      <c r="F145" s="17" t="s">
        <v>2</v>
      </c>
      <c r="G145" s="17"/>
      <c r="H145" s="2">
        <v>45336</v>
      </c>
    </row>
    <row r="166" spans="1:9" x14ac:dyDescent="0.35">
      <c r="A166" s="20" t="s">
        <v>44</v>
      </c>
      <c r="B166" s="20"/>
      <c r="C166" s="20"/>
      <c r="D166" s="20"/>
      <c r="E166" s="20"/>
      <c r="F166" s="20"/>
      <c r="G166" s="20"/>
      <c r="H166" s="20"/>
      <c r="I166" s="20"/>
    </row>
    <row r="167" spans="1:9" x14ac:dyDescent="0.35">
      <c r="A167" s="20"/>
      <c r="B167" s="20"/>
      <c r="C167" s="20"/>
      <c r="D167" s="20"/>
      <c r="E167" s="20"/>
      <c r="F167" s="20"/>
      <c r="G167" s="20"/>
      <c r="H167" s="20"/>
      <c r="I167" s="20"/>
    </row>
    <row r="169" spans="1:9" x14ac:dyDescent="0.35">
      <c r="A169" s="16" t="s">
        <v>1</v>
      </c>
      <c r="B169" s="16"/>
      <c r="C169" s="16"/>
      <c r="D169" s="16"/>
      <c r="E169" s="16"/>
      <c r="F169" s="16"/>
      <c r="G169" s="16"/>
      <c r="H169" s="16"/>
      <c r="I169" s="16"/>
    </row>
    <row r="170" spans="1:9" x14ac:dyDescent="0.3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3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3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35">
      <c r="A173" s="1" t="s">
        <v>8</v>
      </c>
      <c r="F173" s="17" t="s">
        <v>2</v>
      </c>
      <c r="G173" s="17"/>
      <c r="H173" s="2">
        <v>45310</v>
      </c>
    </row>
    <row r="194" spans="1:9" x14ac:dyDescent="0.35">
      <c r="A194" s="20" t="s">
        <v>43</v>
      </c>
      <c r="B194" s="20"/>
      <c r="C194" s="20"/>
      <c r="D194" s="20"/>
      <c r="E194" s="20"/>
      <c r="F194" s="20"/>
      <c r="G194" s="20"/>
      <c r="H194" s="20"/>
      <c r="I194" s="20"/>
    </row>
    <row r="195" spans="1:9" x14ac:dyDescent="0.35">
      <c r="A195" s="20"/>
      <c r="B195" s="20"/>
      <c r="C195" s="20"/>
      <c r="D195" s="20"/>
      <c r="E195" s="20"/>
      <c r="F195" s="20"/>
      <c r="G195" s="20"/>
      <c r="H195" s="20"/>
      <c r="I195" s="20"/>
    </row>
  </sheetData>
  <mergeCells count="21"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  <mergeCell ref="A85:I88"/>
    <mergeCell ref="F89:G89"/>
    <mergeCell ref="A1:I4"/>
    <mergeCell ref="F5:G5"/>
    <mergeCell ref="A29:I32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682-1A99-4CDF-B5AF-BEA046AEFE1B}">
  <sheetPr>
    <tabColor theme="5" tint="0.39997558519241921"/>
    <pageSetUpPr fitToPage="1"/>
  </sheetPr>
  <dimension ref="A1:P40"/>
  <sheetViews>
    <sheetView tabSelected="1" view="pageBreakPreview" zoomScale="80" zoomScaleNormal="100" zoomScaleSheetLayoutView="80" workbookViewId="0">
      <selection activeCell="C13" sqref="C13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31"/>
      <c r="B1" s="31"/>
      <c r="C1" s="31"/>
      <c r="D1" s="22" t="s">
        <v>50</v>
      </c>
      <c r="E1" s="23"/>
      <c r="F1" s="23"/>
      <c r="G1" s="23"/>
      <c r="H1" s="23"/>
      <c r="I1" s="23"/>
      <c r="J1" s="23"/>
      <c r="K1" s="24"/>
    </row>
    <row r="2" spans="1:14" x14ac:dyDescent="0.35">
      <c r="A2" s="31"/>
      <c r="B2" s="31"/>
      <c r="C2" s="31"/>
      <c r="D2" s="25"/>
      <c r="E2" s="26"/>
      <c r="F2" s="26"/>
      <c r="G2" s="26"/>
      <c r="H2" s="26"/>
      <c r="I2" s="26"/>
      <c r="J2" s="26"/>
      <c r="K2" s="27"/>
    </row>
    <row r="3" spans="1:14" x14ac:dyDescent="0.35">
      <c r="A3" s="31"/>
      <c r="B3" s="31"/>
      <c r="C3" s="31"/>
      <c r="D3" s="25"/>
      <c r="E3" s="26"/>
      <c r="F3" s="26"/>
      <c r="G3" s="26"/>
      <c r="H3" s="26"/>
      <c r="I3" s="26"/>
      <c r="J3" s="26"/>
      <c r="K3" s="27"/>
    </row>
    <row r="4" spans="1:14" x14ac:dyDescent="0.35">
      <c r="A4" s="31"/>
      <c r="B4" s="31"/>
      <c r="C4" s="31"/>
      <c r="D4" s="28"/>
      <c r="E4" s="29"/>
      <c r="F4" s="29"/>
      <c r="G4" s="29"/>
      <c r="H4" s="29"/>
      <c r="I4" s="29"/>
      <c r="J4" s="29"/>
      <c r="K4" s="30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/>
      <c r="C7" s="7"/>
      <c r="D7" s="7"/>
      <c r="E7" s="7"/>
      <c r="F7" s="7"/>
      <c r="G7" s="7"/>
      <c r="H7" s="7"/>
      <c r="I7" s="7"/>
      <c r="J7" s="7"/>
      <c r="K7" s="8">
        <f>SUM(C7:J7)</f>
        <v>0</v>
      </c>
    </row>
    <row r="8" spans="1:14" x14ac:dyDescent="0.35">
      <c r="A8" s="7">
        <f>A7+1</f>
        <v>2</v>
      </c>
      <c r="B8" s="7"/>
      <c r="C8" s="7"/>
      <c r="D8" s="7"/>
      <c r="E8" s="7"/>
      <c r="F8" s="7"/>
      <c r="G8" s="7"/>
      <c r="H8" s="7"/>
      <c r="I8" s="7"/>
      <c r="J8" s="7"/>
      <c r="K8" s="8">
        <f t="shared" ref="K8:K37" si="0">SUM(C8:J8)</f>
        <v>0</v>
      </c>
    </row>
    <row r="9" spans="1:14" x14ac:dyDescent="0.35">
      <c r="A9" s="7">
        <f t="shared" ref="A9:A36" si="1">A8+1</f>
        <v>3</v>
      </c>
      <c r="B9" s="7"/>
      <c r="C9" s="7"/>
      <c r="D9" s="7"/>
      <c r="E9" s="7"/>
      <c r="F9" s="7"/>
      <c r="G9" s="7"/>
      <c r="H9" s="7"/>
      <c r="I9" s="7"/>
      <c r="J9" s="7"/>
      <c r="K9" s="8">
        <f t="shared" si="0"/>
        <v>0</v>
      </c>
    </row>
    <row r="10" spans="1:14" x14ac:dyDescent="0.35">
      <c r="A10" s="7">
        <f t="shared" si="1"/>
        <v>4</v>
      </c>
      <c r="B10" s="7"/>
      <c r="C10" s="7"/>
      <c r="D10" s="7"/>
      <c r="E10" s="7"/>
      <c r="F10" s="7"/>
      <c r="G10" s="7"/>
      <c r="H10" s="7"/>
      <c r="I10" s="7"/>
      <c r="J10" s="7"/>
      <c r="K10" s="8">
        <f t="shared" si="0"/>
        <v>0</v>
      </c>
    </row>
    <row r="11" spans="1:14" x14ac:dyDescent="0.35">
      <c r="A11" s="7">
        <f t="shared" si="1"/>
        <v>5</v>
      </c>
      <c r="B11" s="7"/>
      <c r="C11" s="7"/>
      <c r="D11" s="7"/>
      <c r="E11" s="7"/>
      <c r="F11" s="7"/>
      <c r="G11" s="7"/>
      <c r="H11" s="7"/>
      <c r="I11" s="7"/>
      <c r="J11" s="7"/>
      <c r="K11" s="8">
        <f t="shared" si="0"/>
        <v>0</v>
      </c>
    </row>
    <row r="12" spans="1:14" x14ac:dyDescent="0.35">
      <c r="A12" s="7">
        <f t="shared" si="1"/>
        <v>6</v>
      </c>
      <c r="B12" s="7"/>
      <c r="C12" s="7"/>
      <c r="D12" s="7"/>
      <c r="E12" s="7"/>
      <c r="F12" s="7"/>
      <c r="G12" s="7"/>
      <c r="H12" s="7"/>
      <c r="I12" s="7"/>
      <c r="J12" s="7"/>
      <c r="K12" s="8">
        <f t="shared" si="0"/>
        <v>0</v>
      </c>
    </row>
    <row r="13" spans="1:14" x14ac:dyDescent="0.35">
      <c r="A13" s="7">
        <f t="shared" si="1"/>
        <v>7</v>
      </c>
      <c r="B13" s="7"/>
      <c r="C13" s="7"/>
      <c r="D13" s="7"/>
      <c r="E13" s="7"/>
      <c r="F13" s="7"/>
      <c r="G13" s="7"/>
      <c r="H13" s="7"/>
      <c r="I13" s="7"/>
      <c r="J13" s="7"/>
      <c r="K13" s="8">
        <f t="shared" si="0"/>
        <v>0</v>
      </c>
    </row>
    <row r="14" spans="1:14" x14ac:dyDescent="0.35">
      <c r="A14" s="7">
        <f t="shared" si="1"/>
        <v>8</v>
      </c>
      <c r="B14" s="7"/>
      <c r="C14" s="7"/>
      <c r="D14" s="7"/>
      <c r="E14" s="7"/>
      <c r="F14" s="7"/>
      <c r="G14" s="7"/>
      <c r="H14" s="7"/>
      <c r="I14" s="7"/>
      <c r="J14" s="7"/>
      <c r="K14" s="8">
        <f t="shared" si="0"/>
        <v>0</v>
      </c>
      <c r="N14" s="3" t="s">
        <v>42</v>
      </c>
    </row>
    <row r="15" spans="1:14" x14ac:dyDescent="0.35">
      <c r="A15" s="7">
        <f t="shared" si="1"/>
        <v>9</v>
      </c>
      <c r="B15" s="7"/>
      <c r="C15" s="7"/>
      <c r="D15" s="7"/>
      <c r="E15" s="7"/>
      <c r="F15" s="7"/>
      <c r="G15" s="7"/>
      <c r="H15" s="7"/>
      <c r="I15" s="7"/>
      <c r="J15" s="7"/>
      <c r="K15" s="8">
        <f t="shared" si="0"/>
        <v>0</v>
      </c>
    </row>
    <row r="16" spans="1:14" x14ac:dyDescent="0.35">
      <c r="A16" s="7">
        <f t="shared" si="1"/>
        <v>10</v>
      </c>
      <c r="B16" s="7"/>
      <c r="C16" s="7"/>
      <c r="D16" s="7"/>
      <c r="E16" s="7"/>
      <c r="F16" s="7"/>
      <c r="G16" s="7"/>
      <c r="H16" s="7"/>
      <c r="I16" s="7"/>
      <c r="J16" s="7"/>
      <c r="K16" s="8">
        <f t="shared" si="0"/>
        <v>0</v>
      </c>
    </row>
    <row r="17" spans="1:16" x14ac:dyDescent="0.35">
      <c r="A17" s="7">
        <f t="shared" si="1"/>
        <v>11</v>
      </c>
      <c r="B17" s="7"/>
      <c r="C17" s="7"/>
      <c r="D17" s="7"/>
      <c r="E17" s="7"/>
      <c r="F17" s="7"/>
      <c r="G17" s="7"/>
      <c r="H17" s="7"/>
      <c r="I17" s="7"/>
      <c r="J17" s="7"/>
      <c r="K17" s="8">
        <f t="shared" si="0"/>
        <v>0</v>
      </c>
    </row>
    <row r="18" spans="1:16" x14ac:dyDescent="0.35">
      <c r="A18" s="7">
        <f t="shared" si="1"/>
        <v>12</v>
      </c>
      <c r="B18" s="7"/>
      <c r="C18" s="7"/>
      <c r="D18" s="7"/>
      <c r="E18" s="7"/>
      <c r="F18" s="7"/>
      <c r="G18" s="7"/>
      <c r="H18" s="7"/>
      <c r="I18" s="7"/>
      <c r="J18" s="7"/>
      <c r="K18" s="8">
        <f t="shared" si="0"/>
        <v>0</v>
      </c>
    </row>
    <row r="19" spans="1:16" x14ac:dyDescent="0.35">
      <c r="A19" s="7">
        <f t="shared" si="1"/>
        <v>13</v>
      </c>
      <c r="B19" s="7"/>
      <c r="C19" s="7"/>
      <c r="D19" s="7"/>
      <c r="E19" s="7"/>
      <c r="F19" s="7"/>
      <c r="G19" s="7"/>
      <c r="H19" s="7"/>
      <c r="I19" s="7"/>
      <c r="J19" s="7"/>
      <c r="K19" s="8">
        <f t="shared" si="0"/>
        <v>0</v>
      </c>
    </row>
    <row r="20" spans="1:16" x14ac:dyDescent="0.35">
      <c r="A20" s="7">
        <f t="shared" si="1"/>
        <v>14</v>
      </c>
      <c r="B20" s="7"/>
      <c r="C20" s="7"/>
      <c r="D20" s="7"/>
      <c r="E20" s="7"/>
      <c r="F20" s="7"/>
      <c r="G20" s="7"/>
      <c r="H20" s="7"/>
      <c r="I20" s="7"/>
      <c r="J20" s="7"/>
      <c r="K20" s="8">
        <f t="shared" si="0"/>
        <v>0</v>
      </c>
    </row>
    <row r="21" spans="1:16" x14ac:dyDescent="0.35">
      <c r="A21" s="7">
        <f t="shared" si="1"/>
        <v>15</v>
      </c>
      <c r="B21" s="7"/>
      <c r="C21" s="7"/>
      <c r="D21" s="7"/>
      <c r="E21" s="7"/>
      <c r="F21" s="7"/>
      <c r="G21" s="7"/>
      <c r="H21" s="7"/>
      <c r="I21" s="7"/>
      <c r="J21" s="7"/>
      <c r="K21" s="8">
        <f t="shared" si="0"/>
        <v>0</v>
      </c>
    </row>
    <row r="22" spans="1:16" x14ac:dyDescent="0.35">
      <c r="A22" s="7">
        <f t="shared" si="1"/>
        <v>16</v>
      </c>
      <c r="B22" s="7"/>
      <c r="C22" s="7"/>
      <c r="D22" s="7"/>
      <c r="E22" s="7"/>
      <c r="F22" s="7"/>
      <c r="G22" s="7"/>
      <c r="H22" s="7"/>
      <c r="I22" s="7"/>
      <c r="J22" s="7"/>
      <c r="K22" s="8">
        <f t="shared" si="0"/>
        <v>0</v>
      </c>
    </row>
    <row r="23" spans="1:16" x14ac:dyDescent="0.35">
      <c r="A23" s="7">
        <f t="shared" si="1"/>
        <v>17</v>
      </c>
      <c r="B23" s="7"/>
      <c r="C23" s="7"/>
      <c r="D23" s="7"/>
      <c r="E23" s="7"/>
      <c r="F23" s="7"/>
      <c r="G23" s="7"/>
      <c r="H23" s="7"/>
      <c r="I23" s="7"/>
      <c r="J23" s="7"/>
      <c r="K23" s="8">
        <f t="shared" si="0"/>
        <v>0</v>
      </c>
    </row>
    <row r="24" spans="1:16" x14ac:dyDescent="0.35">
      <c r="A24" s="7">
        <f t="shared" si="1"/>
        <v>18</v>
      </c>
      <c r="B24" s="7"/>
      <c r="C24" s="7"/>
      <c r="D24" s="7"/>
      <c r="E24" s="7"/>
      <c r="F24" s="7"/>
      <c r="G24" s="7"/>
      <c r="H24" s="7"/>
      <c r="I24" s="7"/>
      <c r="J24" s="7"/>
      <c r="K24" s="8">
        <f t="shared" si="0"/>
        <v>0</v>
      </c>
    </row>
    <row r="25" spans="1:16" x14ac:dyDescent="0.35">
      <c r="A25" s="7">
        <f t="shared" si="1"/>
        <v>19</v>
      </c>
      <c r="B25" s="7"/>
      <c r="C25" s="7"/>
      <c r="D25" s="7"/>
      <c r="E25" s="7"/>
      <c r="F25" s="7"/>
      <c r="G25" s="7"/>
      <c r="H25" s="7"/>
      <c r="I25" s="7"/>
      <c r="J25" s="7"/>
      <c r="K25" s="8">
        <f t="shared" si="0"/>
        <v>0</v>
      </c>
    </row>
    <row r="26" spans="1:16" x14ac:dyDescent="0.35">
      <c r="A26" s="7">
        <f t="shared" si="1"/>
        <v>20</v>
      </c>
      <c r="B26" s="7"/>
      <c r="C26" s="7"/>
      <c r="D26" s="7"/>
      <c r="E26" s="7"/>
      <c r="F26" s="7"/>
      <c r="G26" s="7"/>
      <c r="H26" s="7"/>
      <c r="I26" s="7"/>
      <c r="J26" s="7"/>
      <c r="K26" s="8">
        <f t="shared" si="0"/>
        <v>0</v>
      </c>
      <c r="P26" s="3" t="s">
        <v>42</v>
      </c>
    </row>
    <row r="27" spans="1:16" x14ac:dyDescent="0.35">
      <c r="A27" s="7">
        <f t="shared" si="1"/>
        <v>21</v>
      </c>
      <c r="B27" s="7"/>
      <c r="C27" s="7"/>
      <c r="D27" s="7"/>
      <c r="E27" s="7"/>
      <c r="F27" s="7"/>
      <c r="G27" s="7"/>
      <c r="H27" s="7"/>
      <c r="I27" s="7"/>
      <c r="J27" s="7"/>
      <c r="K27" s="8">
        <f t="shared" si="0"/>
        <v>0</v>
      </c>
    </row>
    <row r="28" spans="1:16" x14ac:dyDescent="0.35">
      <c r="A28" s="7">
        <f t="shared" si="1"/>
        <v>22</v>
      </c>
      <c r="B28" s="7"/>
      <c r="C28" s="7"/>
      <c r="D28" s="7"/>
      <c r="E28" s="7"/>
      <c r="F28" s="7"/>
      <c r="G28" s="7"/>
      <c r="H28" s="7"/>
      <c r="I28" s="7"/>
      <c r="J28" s="7"/>
      <c r="K28" s="8">
        <f t="shared" si="0"/>
        <v>0</v>
      </c>
    </row>
    <row r="29" spans="1:16" x14ac:dyDescent="0.35">
      <c r="A29" s="7">
        <f t="shared" si="1"/>
        <v>23</v>
      </c>
      <c r="B29" s="7"/>
      <c r="C29" s="7"/>
      <c r="D29" s="7"/>
      <c r="E29" s="7"/>
      <c r="F29" s="7"/>
      <c r="G29" s="7"/>
      <c r="H29" s="7"/>
      <c r="I29" s="7"/>
      <c r="J29" s="7"/>
      <c r="K29" s="8">
        <f t="shared" si="0"/>
        <v>0</v>
      </c>
    </row>
    <row r="30" spans="1:16" x14ac:dyDescent="0.35">
      <c r="A30" s="7">
        <f>A29+1</f>
        <v>24</v>
      </c>
      <c r="B30" s="7"/>
      <c r="C30" s="7"/>
      <c r="D30" s="7"/>
      <c r="E30" s="7"/>
      <c r="F30" s="7"/>
      <c r="G30" s="7"/>
      <c r="H30" s="7"/>
      <c r="I30" s="7"/>
      <c r="J30" s="7"/>
      <c r="K30" s="8">
        <f t="shared" si="0"/>
        <v>0</v>
      </c>
    </row>
    <row r="31" spans="1:16" x14ac:dyDescent="0.35">
      <c r="A31" s="7">
        <f t="shared" si="1"/>
        <v>25</v>
      </c>
      <c r="B31" s="7"/>
      <c r="C31" s="7"/>
      <c r="D31" s="7"/>
      <c r="E31" s="7"/>
      <c r="F31" s="7"/>
      <c r="G31" s="7"/>
      <c r="H31" s="7"/>
      <c r="I31" s="7"/>
      <c r="J31" s="7"/>
      <c r="K31" s="8">
        <f t="shared" si="0"/>
        <v>0</v>
      </c>
    </row>
    <row r="32" spans="1:16" x14ac:dyDescent="0.35">
      <c r="A32" s="7">
        <f t="shared" si="1"/>
        <v>26</v>
      </c>
      <c r="B32" s="7"/>
      <c r="C32" s="7"/>
      <c r="D32" s="7"/>
      <c r="E32" s="7"/>
      <c r="F32" s="7"/>
      <c r="G32" s="7"/>
      <c r="H32" s="7"/>
      <c r="I32" s="7"/>
      <c r="J32" s="7"/>
      <c r="K32" s="8">
        <f t="shared" si="0"/>
        <v>0</v>
      </c>
    </row>
    <row r="33" spans="1:16" x14ac:dyDescent="0.35">
      <c r="A33" s="7">
        <f t="shared" si="1"/>
        <v>27</v>
      </c>
      <c r="B33" s="7"/>
      <c r="C33" s="7"/>
      <c r="D33" s="7"/>
      <c r="E33" s="7"/>
      <c r="F33" s="7"/>
      <c r="G33" s="7"/>
      <c r="H33" s="7"/>
      <c r="I33" s="7"/>
      <c r="J33" s="7"/>
      <c r="K33" s="8">
        <f t="shared" si="0"/>
        <v>0</v>
      </c>
    </row>
    <row r="34" spans="1:16" x14ac:dyDescent="0.35">
      <c r="A34" s="7">
        <f t="shared" si="1"/>
        <v>28</v>
      </c>
      <c r="B34" s="7"/>
      <c r="C34" s="7"/>
      <c r="D34" s="7"/>
      <c r="E34" s="7"/>
      <c r="F34" s="7"/>
      <c r="G34" s="7"/>
      <c r="H34" s="7"/>
      <c r="I34" s="7"/>
      <c r="J34" s="7"/>
      <c r="K34" s="8">
        <f t="shared" si="0"/>
        <v>0</v>
      </c>
    </row>
    <row r="35" spans="1:16" x14ac:dyDescent="0.35">
      <c r="A35" s="7">
        <f t="shared" si="1"/>
        <v>29</v>
      </c>
      <c r="B35" s="7"/>
      <c r="C35" s="7"/>
      <c r="D35" s="7"/>
      <c r="E35" s="7"/>
      <c r="F35" s="7"/>
      <c r="G35" s="7"/>
      <c r="H35" s="7"/>
      <c r="I35" s="7"/>
      <c r="J35" s="7"/>
      <c r="K35" s="8">
        <f t="shared" si="0"/>
        <v>0</v>
      </c>
    </row>
    <row r="36" spans="1:16" x14ac:dyDescent="0.35">
      <c r="A36" s="7">
        <f t="shared" si="1"/>
        <v>30</v>
      </c>
      <c r="B36" s="7"/>
      <c r="C36" s="7"/>
      <c r="D36" s="7"/>
      <c r="E36" s="7"/>
      <c r="F36" s="7"/>
      <c r="G36" s="7"/>
      <c r="H36" s="7"/>
      <c r="I36" s="7"/>
      <c r="J36" s="7"/>
      <c r="K36" s="8">
        <f t="shared" si="0"/>
        <v>0</v>
      </c>
    </row>
    <row r="37" spans="1:16" x14ac:dyDescent="0.35">
      <c r="A37" s="7">
        <f>A36+1</f>
        <v>31</v>
      </c>
      <c r="B37" s="7"/>
      <c r="C37" s="7"/>
      <c r="D37" s="7"/>
      <c r="E37" s="7"/>
      <c r="F37" s="7"/>
      <c r="G37" s="7"/>
      <c r="H37" s="7"/>
      <c r="I37" s="7"/>
      <c r="J37" s="7"/>
      <c r="K37" s="8">
        <f t="shared" si="0"/>
        <v>0</v>
      </c>
    </row>
    <row r="38" spans="1:16" x14ac:dyDescent="0.35">
      <c r="A38" s="9" t="s">
        <v>18</v>
      </c>
      <c r="B38" s="9">
        <f>SUM(B7:B37)</f>
        <v>0</v>
      </c>
      <c r="C38" s="9">
        <f>SUM(C7:C37)</f>
        <v>0</v>
      </c>
      <c r="D38" s="9">
        <f t="shared" ref="D38:K38" si="2">SUM(D7:D37)</f>
        <v>0</v>
      </c>
      <c r="E38" s="9">
        <f t="shared" si="2"/>
        <v>0</v>
      </c>
      <c r="F38" s="9">
        <f t="shared" si="2"/>
        <v>0</v>
      </c>
      <c r="G38" s="9">
        <f t="shared" si="2"/>
        <v>0</v>
      </c>
      <c r="H38" s="9">
        <f t="shared" si="2"/>
        <v>0</v>
      </c>
      <c r="I38" s="9">
        <f t="shared" si="2"/>
        <v>0</v>
      </c>
      <c r="J38" s="9">
        <f t="shared" si="2"/>
        <v>0</v>
      </c>
      <c r="K38" s="9">
        <f t="shared" si="2"/>
        <v>0</v>
      </c>
    </row>
    <row r="40" spans="1:16" x14ac:dyDescent="0.35">
      <c r="B40" s="3" t="s">
        <v>19</v>
      </c>
      <c r="C40" s="33" t="s">
        <v>39</v>
      </c>
      <c r="D40" s="34"/>
      <c r="E40" s="35"/>
      <c r="P40" s="3">
        <v>17.8</v>
      </c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A1:C4"/>
    <mergeCell ref="D1:K4"/>
    <mergeCell ref="A5:K5"/>
    <mergeCell ref="C40:E40"/>
  </mergeCells>
  <pageMargins left="0.25" right="0.25" top="0.75" bottom="0.75" header="0.3" footer="0.3"/>
  <pageSetup scale="7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P40"/>
  <sheetViews>
    <sheetView view="pageBreakPreview" zoomScale="80" zoomScaleNormal="100" zoomScaleSheetLayoutView="80" workbookViewId="0">
      <selection activeCell="D1" sqref="D1:K4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31"/>
      <c r="B1" s="31"/>
      <c r="C1" s="31"/>
      <c r="D1" s="22" t="s">
        <v>47</v>
      </c>
      <c r="E1" s="23"/>
      <c r="F1" s="23"/>
      <c r="G1" s="23"/>
      <c r="H1" s="23"/>
      <c r="I1" s="23"/>
      <c r="J1" s="23"/>
      <c r="K1" s="24"/>
    </row>
    <row r="2" spans="1:14" x14ac:dyDescent="0.35">
      <c r="A2" s="31"/>
      <c r="B2" s="31"/>
      <c r="C2" s="31"/>
      <c r="D2" s="25"/>
      <c r="E2" s="26"/>
      <c r="F2" s="26"/>
      <c r="G2" s="26"/>
      <c r="H2" s="26"/>
      <c r="I2" s="26"/>
      <c r="J2" s="26"/>
      <c r="K2" s="27"/>
    </row>
    <row r="3" spans="1:14" x14ac:dyDescent="0.35">
      <c r="A3" s="31"/>
      <c r="B3" s="31"/>
      <c r="C3" s="31"/>
      <c r="D3" s="25"/>
      <c r="E3" s="26"/>
      <c r="F3" s="26"/>
      <c r="G3" s="26"/>
      <c r="H3" s="26"/>
      <c r="I3" s="26"/>
      <c r="J3" s="26"/>
      <c r="K3" s="27"/>
    </row>
    <row r="4" spans="1:14" x14ac:dyDescent="0.35">
      <c r="A4" s="31"/>
      <c r="B4" s="31"/>
      <c r="C4" s="31"/>
      <c r="D4" s="28"/>
      <c r="E4" s="29"/>
      <c r="F4" s="29"/>
      <c r="G4" s="29"/>
      <c r="H4" s="29"/>
      <c r="I4" s="29"/>
      <c r="J4" s="29"/>
      <c r="K4" s="30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>
        <v>23.73</v>
      </c>
      <c r="C7" s="7">
        <v>4.74</v>
      </c>
      <c r="D7" s="7">
        <v>0.36059999999999998</v>
      </c>
      <c r="E7" s="7">
        <v>0.51</v>
      </c>
      <c r="F7" s="7">
        <v>0.14000000000000001</v>
      </c>
      <c r="G7" s="7">
        <v>1.4999999999999999E-2</v>
      </c>
      <c r="H7" s="7">
        <v>0.3</v>
      </c>
      <c r="I7" s="7">
        <v>0</v>
      </c>
      <c r="J7" s="7">
        <v>0</v>
      </c>
      <c r="K7" s="8">
        <f>SUM(C7:J7)</f>
        <v>6.065599999999999</v>
      </c>
    </row>
    <row r="8" spans="1:14" x14ac:dyDescent="0.35">
      <c r="A8" s="7">
        <f>A7+1</f>
        <v>2</v>
      </c>
      <c r="B8" s="7">
        <v>23</v>
      </c>
      <c r="C8" s="7">
        <v>406</v>
      </c>
      <c r="D8" s="7">
        <v>0.34</v>
      </c>
      <c r="E8" s="7">
        <v>0.5</v>
      </c>
      <c r="F8" s="7">
        <v>0.13300000000000001</v>
      </c>
      <c r="G8" s="7">
        <v>0.13300000000000001</v>
      </c>
      <c r="H8" s="7">
        <v>0.2</v>
      </c>
      <c r="I8" s="7">
        <v>0</v>
      </c>
      <c r="J8" s="7">
        <v>0</v>
      </c>
      <c r="K8" s="8">
        <f t="shared" ref="K8:K37" si="0">SUM(C8:J8)</f>
        <v>407.30599999999993</v>
      </c>
    </row>
    <row r="9" spans="1:14" x14ac:dyDescent="0.35">
      <c r="A9" s="7">
        <f t="shared" ref="A9:A36" si="1">A8+1</f>
        <v>3</v>
      </c>
      <c r="B9" s="7">
        <v>17.8</v>
      </c>
      <c r="C9" s="7">
        <v>3.56</v>
      </c>
      <c r="D9" s="7">
        <v>0.3</v>
      </c>
      <c r="E9" s="7">
        <v>0.37</v>
      </c>
      <c r="F9" s="7">
        <v>0.11</v>
      </c>
      <c r="G9" s="7">
        <v>8.9999999999999993E-3</v>
      </c>
      <c r="H9" s="7">
        <v>0.2</v>
      </c>
      <c r="I9" s="7">
        <v>0</v>
      </c>
      <c r="J9" s="7">
        <v>0</v>
      </c>
      <c r="K9" s="8">
        <f t="shared" si="0"/>
        <v>4.5490000000000004</v>
      </c>
    </row>
    <row r="10" spans="1:14" x14ac:dyDescent="0.35">
      <c r="A10" s="7">
        <f t="shared" si="1"/>
        <v>4</v>
      </c>
      <c r="B10" s="7">
        <v>10.199999999999999</v>
      </c>
      <c r="C10" s="7">
        <v>2.04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8">
        <f t="shared" si="0"/>
        <v>2.04</v>
      </c>
    </row>
    <row r="11" spans="1:14" x14ac:dyDescent="0.35">
      <c r="A11" s="7">
        <f t="shared" si="1"/>
        <v>5</v>
      </c>
      <c r="B11" s="7">
        <v>26.1</v>
      </c>
      <c r="C11" s="7">
        <v>5.22</v>
      </c>
      <c r="D11" s="7">
        <v>0.39</v>
      </c>
      <c r="E11" s="7">
        <v>0.65</v>
      </c>
      <c r="F11" s="7">
        <v>0.22</v>
      </c>
      <c r="G11" s="7">
        <v>1.9E-2</v>
      </c>
      <c r="H11" s="7">
        <v>0.2</v>
      </c>
      <c r="I11" s="7">
        <v>0</v>
      </c>
      <c r="J11" s="7">
        <v>0</v>
      </c>
      <c r="K11" s="8">
        <f t="shared" si="0"/>
        <v>6.6989999999999998</v>
      </c>
    </row>
    <row r="12" spans="1:14" x14ac:dyDescent="0.35">
      <c r="A12" s="7">
        <f t="shared" si="1"/>
        <v>6</v>
      </c>
      <c r="B12" s="7">
        <v>21.8</v>
      </c>
      <c r="C12" s="7">
        <v>1.36</v>
      </c>
      <c r="D12" s="7">
        <v>0.33</v>
      </c>
      <c r="E12" s="7">
        <v>0.52</v>
      </c>
      <c r="F12" s="7">
        <v>0.15</v>
      </c>
      <c r="G12" s="7">
        <v>1.4999999999999999E-2</v>
      </c>
      <c r="H12" s="7">
        <v>0.2</v>
      </c>
      <c r="I12" s="7">
        <v>0</v>
      </c>
      <c r="J12" s="7">
        <v>0</v>
      </c>
      <c r="K12" s="8">
        <f t="shared" si="0"/>
        <v>2.5750000000000002</v>
      </c>
    </row>
    <row r="13" spans="1:14" x14ac:dyDescent="0.35">
      <c r="A13" s="7">
        <f t="shared" si="1"/>
        <v>7</v>
      </c>
      <c r="B13" s="7">
        <v>29.6</v>
      </c>
      <c r="C13" s="7">
        <v>5.92</v>
      </c>
      <c r="D13" s="7">
        <v>0.46</v>
      </c>
      <c r="E13" s="7">
        <v>0.68</v>
      </c>
      <c r="F13" s="7">
        <v>0.23100000000000001</v>
      </c>
      <c r="G13" s="7">
        <v>0.02</v>
      </c>
      <c r="H13" s="7">
        <v>0.6</v>
      </c>
      <c r="I13" s="7">
        <v>0</v>
      </c>
      <c r="J13" s="7">
        <v>0</v>
      </c>
      <c r="K13" s="8">
        <f t="shared" si="0"/>
        <v>7.9109999999999987</v>
      </c>
    </row>
    <row r="14" spans="1:14" x14ac:dyDescent="0.35">
      <c r="A14" s="7">
        <f t="shared" si="1"/>
        <v>8</v>
      </c>
      <c r="B14" s="7">
        <v>19.28</v>
      </c>
      <c r="C14" s="7">
        <v>3.8559999999999999</v>
      </c>
      <c r="D14" s="7">
        <v>0.32</v>
      </c>
      <c r="E14" s="7">
        <v>0.4</v>
      </c>
      <c r="F14" s="7">
        <v>0.13</v>
      </c>
      <c r="G14" s="7">
        <v>1.2E-2</v>
      </c>
      <c r="H14" s="7">
        <v>0.2</v>
      </c>
      <c r="I14" s="7">
        <v>0</v>
      </c>
      <c r="J14" s="7">
        <v>0</v>
      </c>
      <c r="K14" s="8">
        <f t="shared" si="0"/>
        <v>4.9180000000000001</v>
      </c>
      <c r="N14" s="3" t="s">
        <v>42</v>
      </c>
    </row>
    <row r="15" spans="1:14" x14ac:dyDescent="0.35">
      <c r="A15" s="7">
        <f t="shared" si="1"/>
        <v>9</v>
      </c>
      <c r="B15" s="7">
        <v>25.7</v>
      </c>
      <c r="C15" s="7">
        <v>5.14</v>
      </c>
      <c r="D15" s="7">
        <v>0.38</v>
      </c>
      <c r="E15" s="7">
        <v>0.6</v>
      </c>
      <c r="F15" s="7">
        <v>0.19</v>
      </c>
      <c r="G15" s="7">
        <v>1.7000000000000001E-2</v>
      </c>
      <c r="H15" s="7">
        <v>0.2</v>
      </c>
      <c r="I15" s="7">
        <v>0</v>
      </c>
      <c r="J15" s="7">
        <v>0</v>
      </c>
      <c r="K15" s="8">
        <f t="shared" si="0"/>
        <v>6.5270000000000001</v>
      </c>
    </row>
    <row r="16" spans="1:14" x14ac:dyDescent="0.35">
      <c r="A16" s="7">
        <f t="shared" si="1"/>
        <v>10</v>
      </c>
      <c r="B16" s="7">
        <v>14.9</v>
      </c>
      <c r="C16" s="7">
        <v>2.98</v>
      </c>
      <c r="D16" s="7">
        <v>0.25</v>
      </c>
      <c r="E16" s="7">
        <v>0.4325</v>
      </c>
      <c r="F16" s="7">
        <v>0.09</v>
      </c>
      <c r="G16" s="7">
        <v>5.0000000000000001E-3</v>
      </c>
      <c r="H16" s="7">
        <v>0.2</v>
      </c>
      <c r="I16" s="7">
        <v>0</v>
      </c>
      <c r="J16" s="7">
        <v>0</v>
      </c>
      <c r="K16" s="8">
        <f t="shared" si="0"/>
        <v>3.9575</v>
      </c>
    </row>
    <row r="17" spans="1:16" x14ac:dyDescent="0.35">
      <c r="A17" s="7">
        <f t="shared" si="1"/>
        <v>11</v>
      </c>
      <c r="B17" s="7">
        <v>9.3000000000000007</v>
      </c>
      <c r="C17" s="7">
        <v>1.86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8">
        <f t="shared" si="0"/>
        <v>1.86</v>
      </c>
    </row>
    <row r="18" spans="1:16" x14ac:dyDescent="0.35">
      <c r="A18" s="7">
        <f t="shared" si="1"/>
        <v>12</v>
      </c>
      <c r="B18" s="7">
        <v>32.299999999999997</v>
      </c>
      <c r="C18" s="7">
        <v>6.46</v>
      </c>
      <c r="D18" s="7">
        <v>0.42</v>
      </c>
      <c r="E18" s="7">
        <v>0.59</v>
      </c>
      <c r="F18" s="7">
        <v>0.16</v>
      </c>
      <c r="G18" s="7">
        <v>1.6E-2</v>
      </c>
      <c r="H18" s="7">
        <v>0.8</v>
      </c>
      <c r="I18" s="7">
        <v>0</v>
      </c>
      <c r="J18" s="7">
        <v>0</v>
      </c>
      <c r="K18" s="8">
        <f t="shared" si="0"/>
        <v>8.4459999999999997</v>
      </c>
    </row>
    <row r="19" spans="1:16" x14ac:dyDescent="0.35">
      <c r="A19" s="7">
        <f t="shared" si="1"/>
        <v>13</v>
      </c>
      <c r="B19" s="7">
        <v>25.2</v>
      </c>
      <c r="C19" s="7">
        <v>5.04</v>
      </c>
      <c r="D19" s="7">
        <v>0.36</v>
      </c>
      <c r="E19" s="7">
        <v>0.13</v>
      </c>
      <c r="F19" s="7">
        <v>1.4E-2</v>
      </c>
      <c r="G19" s="7">
        <v>0.3</v>
      </c>
      <c r="H19" s="7">
        <v>0</v>
      </c>
      <c r="I19" s="7">
        <v>0</v>
      </c>
      <c r="J19" s="7">
        <v>0</v>
      </c>
      <c r="K19" s="8">
        <f t="shared" si="0"/>
        <v>5.8440000000000003</v>
      </c>
    </row>
    <row r="20" spans="1:16" x14ac:dyDescent="0.35">
      <c r="A20" s="7">
        <f t="shared" si="1"/>
        <v>14</v>
      </c>
      <c r="B20" s="7">
        <v>20.3</v>
      </c>
      <c r="C20" s="7">
        <v>4.0599999999999996</v>
      </c>
      <c r="D20" s="7">
        <v>0.3</v>
      </c>
      <c r="E20" s="7">
        <v>0.46</v>
      </c>
      <c r="F20" s="7">
        <v>0.11</v>
      </c>
      <c r="G20" s="7">
        <v>1.0999999999999999E-2</v>
      </c>
      <c r="H20" s="7">
        <v>0.3</v>
      </c>
      <c r="I20" s="7">
        <v>0</v>
      </c>
      <c r="J20" s="7">
        <v>0</v>
      </c>
      <c r="K20" s="8">
        <f t="shared" si="0"/>
        <v>5.2409999999999997</v>
      </c>
    </row>
    <row r="21" spans="1:16" x14ac:dyDescent="0.35">
      <c r="A21" s="7">
        <f t="shared" si="1"/>
        <v>15</v>
      </c>
      <c r="B21" s="7">
        <v>22.1</v>
      </c>
      <c r="C21" s="7">
        <v>4.42</v>
      </c>
      <c r="D21" s="7">
        <v>0.34</v>
      </c>
      <c r="E21" s="7">
        <v>0.47</v>
      </c>
      <c r="F21" s="7">
        <v>0.12</v>
      </c>
      <c r="G21" s="7">
        <v>1.2999999999999999E-2</v>
      </c>
      <c r="H21" s="7">
        <v>0.3</v>
      </c>
      <c r="I21" s="7">
        <v>0</v>
      </c>
      <c r="J21" s="7">
        <v>0</v>
      </c>
      <c r="K21" s="8">
        <f t="shared" si="0"/>
        <v>5.6629999999999994</v>
      </c>
    </row>
    <row r="22" spans="1:16" x14ac:dyDescent="0.35">
      <c r="A22" s="7">
        <f t="shared" si="1"/>
        <v>16</v>
      </c>
      <c r="B22" s="7">
        <v>17.100000000000001</v>
      </c>
      <c r="C22" s="7">
        <v>3.42</v>
      </c>
      <c r="D22" s="7">
        <v>0.28000000000000003</v>
      </c>
      <c r="E22" s="7">
        <v>0.45</v>
      </c>
      <c r="F22" s="7">
        <v>0.1</v>
      </c>
      <c r="G22" s="7">
        <v>8.9999999999999993E-3</v>
      </c>
      <c r="H22" s="7">
        <v>0.2</v>
      </c>
      <c r="I22" s="7">
        <v>0</v>
      </c>
      <c r="J22" s="7">
        <v>0</v>
      </c>
      <c r="K22" s="8">
        <f t="shared" si="0"/>
        <v>4.4590000000000005</v>
      </c>
    </row>
    <row r="23" spans="1:16" x14ac:dyDescent="0.35">
      <c r="A23" s="7">
        <f t="shared" si="1"/>
        <v>17</v>
      </c>
      <c r="B23" s="7">
        <v>17.8</v>
      </c>
      <c r="C23" s="7">
        <v>3.56</v>
      </c>
      <c r="D23" s="7">
        <v>0.32700000000000001</v>
      </c>
      <c r="E23" s="7">
        <v>0.5</v>
      </c>
      <c r="F23" s="7">
        <v>0.1</v>
      </c>
      <c r="G23" s="7">
        <v>0.01</v>
      </c>
      <c r="H23" s="7">
        <v>0.2</v>
      </c>
      <c r="I23" s="7">
        <v>0</v>
      </c>
      <c r="J23" s="7">
        <v>0</v>
      </c>
      <c r="K23" s="8">
        <f t="shared" si="0"/>
        <v>4.6970000000000001</v>
      </c>
    </row>
    <row r="24" spans="1:16" x14ac:dyDescent="0.35">
      <c r="A24" s="7">
        <f t="shared" si="1"/>
        <v>18</v>
      </c>
      <c r="B24" s="7">
        <v>9.8000000000000007</v>
      </c>
      <c r="C24" s="7">
        <v>1.96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8">
        <f t="shared" si="0"/>
        <v>1.96</v>
      </c>
    </row>
    <row r="25" spans="1:16" x14ac:dyDescent="0.35">
      <c r="A25" s="7">
        <f t="shared" si="1"/>
        <v>19</v>
      </c>
      <c r="B25" s="7">
        <v>29.9</v>
      </c>
      <c r="C25" s="7">
        <v>5.98</v>
      </c>
      <c r="D25" s="7">
        <v>0.42</v>
      </c>
      <c r="E25" s="7">
        <v>0.62</v>
      </c>
      <c r="F25" s="7">
        <v>0.19</v>
      </c>
      <c r="G25" s="7">
        <v>0.02</v>
      </c>
      <c r="H25" s="7">
        <v>0.6</v>
      </c>
      <c r="I25" s="7">
        <v>0</v>
      </c>
      <c r="J25" s="7">
        <v>0</v>
      </c>
      <c r="K25" s="8">
        <f t="shared" si="0"/>
        <v>7.83</v>
      </c>
    </row>
    <row r="26" spans="1:16" x14ac:dyDescent="0.35">
      <c r="A26" s="7">
        <f t="shared" si="1"/>
        <v>20</v>
      </c>
      <c r="B26" s="7">
        <v>28.85</v>
      </c>
      <c r="C26" s="7">
        <v>5.77</v>
      </c>
      <c r="D26" s="7">
        <v>0.4</v>
      </c>
      <c r="E26" s="7">
        <v>0.59</v>
      </c>
      <c r="F26" s="7">
        <v>0.18</v>
      </c>
      <c r="G26" s="7">
        <v>1.7999999999999999E-2</v>
      </c>
      <c r="H26" s="7">
        <v>0.5</v>
      </c>
      <c r="I26" s="7">
        <v>0</v>
      </c>
      <c r="J26" s="7">
        <v>0</v>
      </c>
      <c r="K26" s="8">
        <f t="shared" si="0"/>
        <v>7.4579999999999993</v>
      </c>
      <c r="P26" s="3" t="s">
        <v>42</v>
      </c>
    </row>
    <row r="27" spans="1:16" x14ac:dyDescent="0.35">
      <c r="A27" s="7">
        <f t="shared" si="1"/>
        <v>21</v>
      </c>
      <c r="B27" s="7">
        <v>9.1</v>
      </c>
      <c r="C27" s="7">
        <v>1.82</v>
      </c>
      <c r="D27" s="7">
        <v>0.3</v>
      </c>
      <c r="E27" s="7">
        <v>0.39700000000000002</v>
      </c>
      <c r="F27" s="7">
        <v>6.8000000000000005E-2</v>
      </c>
      <c r="G27" s="7">
        <v>5.0000000000000001E-3</v>
      </c>
      <c r="H27" s="7">
        <v>0.2</v>
      </c>
      <c r="I27" s="7">
        <v>0</v>
      </c>
      <c r="J27" s="7">
        <v>0</v>
      </c>
      <c r="K27" s="8">
        <f t="shared" si="0"/>
        <v>2.7900000000000005</v>
      </c>
    </row>
    <row r="28" spans="1:16" x14ac:dyDescent="0.35">
      <c r="A28" s="7">
        <f t="shared" si="1"/>
        <v>22</v>
      </c>
      <c r="B28" s="7">
        <v>21.9</v>
      </c>
      <c r="C28" s="7">
        <v>4.38</v>
      </c>
      <c r="D28" s="7">
        <v>0.39</v>
      </c>
      <c r="E28" s="7">
        <v>0.56000000000000005</v>
      </c>
      <c r="F28" s="7">
        <v>0.15</v>
      </c>
      <c r="G28" s="7">
        <v>1.6E-2</v>
      </c>
      <c r="H28" s="7">
        <v>0.3</v>
      </c>
      <c r="I28" s="7">
        <v>0</v>
      </c>
      <c r="J28" s="7">
        <v>0</v>
      </c>
      <c r="K28" s="8">
        <f t="shared" si="0"/>
        <v>5.7960000000000003</v>
      </c>
    </row>
    <row r="29" spans="1:16" x14ac:dyDescent="0.35">
      <c r="A29" s="7">
        <f t="shared" si="1"/>
        <v>23</v>
      </c>
      <c r="B29" s="7">
        <v>20.3</v>
      </c>
      <c r="C29" s="7">
        <v>4.0599999999999996</v>
      </c>
      <c r="D29" s="7">
        <v>0.37</v>
      </c>
      <c r="E29" s="7">
        <v>0.53</v>
      </c>
      <c r="F29" s="7">
        <v>0.11</v>
      </c>
      <c r="G29" s="7">
        <v>1.4E-2</v>
      </c>
      <c r="H29" s="7">
        <v>0.2</v>
      </c>
      <c r="I29" s="7">
        <v>0</v>
      </c>
      <c r="J29" s="7">
        <v>0</v>
      </c>
      <c r="K29" s="8">
        <f t="shared" si="0"/>
        <v>5.2840000000000007</v>
      </c>
    </row>
    <row r="30" spans="1:16" x14ac:dyDescent="0.35">
      <c r="A30" s="7">
        <f>A29+1</f>
        <v>24</v>
      </c>
      <c r="B30" s="7">
        <v>19.7</v>
      </c>
      <c r="C30" s="7">
        <v>3.94</v>
      </c>
      <c r="D30" s="7">
        <v>0.29799999999999999</v>
      </c>
      <c r="E30" s="7">
        <v>0.29149999999999998</v>
      </c>
      <c r="F30" s="7">
        <v>0.1</v>
      </c>
      <c r="G30" s="7">
        <v>5.4999999999999997E-3</v>
      </c>
      <c r="H30" s="7">
        <v>0.2</v>
      </c>
      <c r="I30" s="7">
        <v>0</v>
      </c>
      <c r="J30" s="7">
        <v>0</v>
      </c>
      <c r="K30" s="8">
        <f t="shared" si="0"/>
        <v>4.8349999999999991</v>
      </c>
    </row>
    <row r="31" spans="1:16" x14ac:dyDescent="0.35">
      <c r="A31" s="7">
        <f t="shared" si="1"/>
        <v>25</v>
      </c>
      <c r="B31" s="7">
        <v>9.5</v>
      </c>
      <c r="C31" s="7">
        <v>1.9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8">
        <f t="shared" si="0"/>
        <v>1.9</v>
      </c>
    </row>
    <row r="32" spans="1:16" x14ac:dyDescent="0.35">
      <c r="A32" s="7">
        <f t="shared" si="1"/>
        <v>26</v>
      </c>
      <c r="B32" s="7">
        <v>33.450000000000003</v>
      </c>
      <c r="C32" s="7">
        <v>13.38</v>
      </c>
      <c r="D32" s="7">
        <v>0.54</v>
      </c>
      <c r="E32" s="7">
        <v>0.54</v>
      </c>
      <c r="F32" s="7">
        <v>0.24</v>
      </c>
      <c r="G32" s="7">
        <v>1.7999999999999999E-2</v>
      </c>
      <c r="H32" s="7">
        <v>0.8</v>
      </c>
      <c r="I32" s="7">
        <v>0</v>
      </c>
      <c r="J32" s="7">
        <v>0</v>
      </c>
      <c r="K32" s="8">
        <f t="shared" si="0"/>
        <v>15.518000000000002</v>
      </c>
    </row>
    <row r="33" spans="1:16" x14ac:dyDescent="0.35">
      <c r="A33" s="7">
        <f t="shared" si="1"/>
        <v>27</v>
      </c>
      <c r="B33" s="7">
        <v>31.35</v>
      </c>
      <c r="C33" s="7">
        <v>6.27</v>
      </c>
      <c r="D33" s="7">
        <v>0.48</v>
      </c>
      <c r="E33" s="7">
        <v>0.51</v>
      </c>
      <c r="F33" s="7">
        <v>0.2</v>
      </c>
      <c r="G33" s="7">
        <v>1.7000000000000001E-2</v>
      </c>
      <c r="H33" s="7">
        <v>0.7</v>
      </c>
      <c r="I33" s="7">
        <v>0</v>
      </c>
      <c r="J33" s="7">
        <v>0</v>
      </c>
      <c r="K33" s="8">
        <f t="shared" si="0"/>
        <v>8.1769999999999996</v>
      </c>
    </row>
    <row r="34" spans="1:16" x14ac:dyDescent="0.35">
      <c r="A34" s="7">
        <f t="shared" si="1"/>
        <v>28</v>
      </c>
      <c r="B34" s="7">
        <v>30.4</v>
      </c>
      <c r="C34" s="7">
        <v>6.08</v>
      </c>
      <c r="D34" s="7">
        <v>0.45</v>
      </c>
      <c r="E34" s="7">
        <v>0.48</v>
      </c>
      <c r="F34" s="7">
        <v>0.16</v>
      </c>
      <c r="G34" s="7">
        <v>1.6E-2</v>
      </c>
      <c r="H34" s="7">
        <v>0.6</v>
      </c>
      <c r="I34" s="7">
        <v>0</v>
      </c>
      <c r="J34" s="7">
        <v>0</v>
      </c>
      <c r="K34" s="8">
        <f t="shared" si="0"/>
        <v>7.7859999999999996</v>
      </c>
    </row>
    <row r="35" spans="1:16" x14ac:dyDescent="0.35">
      <c r="A35" s="7">
        <f t="shared" si="1"/>
        <v>29</v>
      </c>
      <c r="B35" s="7">
        <v>23.12</v>
      </c>
      <c r="C35" s="7">
        <v>4.6239999999999997</v>
      </c>
      <c r="D35" s="7">
        <v>0.36</v>
      </c>
      <c r="E35" s="7">
        <v>0.43</v>
      </c>
      <c r="F35" s="7">
        <v>0.13150000000000001</v>
      </c>
      <c r="G35" s="7">
        <v>0.01</v>
      </c>
      <c r="H35" s="7">
        <v>0.20100000000000001</v>
      </c>
      <c r="I35" s="7">
        <v>0</v>
      </c>
      <c r="J35" s="7">
        <v>0</v>
      </c>
      <c r="K35" s="8">
        <f t="shared" si="0"/>
        <v>5.7564999999999991</v>
      </c>
    </row>
    <row r="36" spans="1:16" x14ac:dyDescent="0.35">
      <c r="A36" s="7">
        <f t="shared" si="1"/>
        <v>30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f t="shared" si="0"/>
        <v>0</v>
      </c>
    </row>
    <row r="37" spans="1:16" x14ac:dyDescent="0.35">
      <c r="A37" s="7">
        <f>A36+1</f>
        <v>31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>
        <f t="shared" si="0"/>
        <v>0</v>
      </c>
    </row>
    <row r="38" spans="1:16" x14ac:dyDescent="0.35">
      <c r="A38" s="9" t="s">
        <v>18</v>
      </c>
      <c r="B38" s="9">
        <f>SUM(B7:B37)</f>
        <v>623.58000000000015</v>
      </c>
      <c r="C38" s="9">
        <f>SUM(C7:C37)</f>
        <v>529.80000000000018</v>
      </c>
      <c r="D38" s="9">
        <f t="shared" ref="D38:K38" si="2">SUM(D7:D37)</f>
        <v>9.1655999999999977</v>
      </c>
      <c r="E38" s="9">
        <f t="shared" si="2"/>
        <v>12.211</v>
      </c>
      <c r="F38" s="9">
        <f t="shared" si="2"/>
        <v>3.5275000000000007</v>
      </c>
      <c r="G38" s="9">
        <f t="shared" si="2"/>
        <v>0.74350000000000005</v>
      </c>
      <c r="H38" s="9">
        <f t="shared" si="2"/>
        <v>8.4009999999999998</v>
      </c>
      <c r="I38" s="9">
        <f t="shared" si="2"/>
        <v>0</v>
      </c>
      <c r="J38" s="9">
        <f t="shared" si="2"/>
        <v>0</v>
      </c>
      <c r="K38" s="9">
        <f t="shared" si="2"/>
        <v>563.84859999999992</v>
      </c>
    </row>
    <row r="40" spans="1:16" x14ac:dyDescent="0.35">
      <c r="B40" s="3" t="s">
        <v>19</v>
      </c>
      <c r="C40" s="33" t="s">
        <v>39</v>
      </c>
      <c r="D40" s="34"/>
      <c r="E40" s="35"/>
      <c r="P40" s="3">
        <v>17.8</v>
      </c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D1:K4"/>
    <mergeCell ref="A1:C4"/>
    <mergeCell ref="A5:K5"/>
    <mergeCell ref="C40:E40"/>
  </mergeCells>
  <pageMargins left="0.25" right="0.25" top="0.75" bottom="0.75" header="0.3" footer="0.3"/>
  <pageSetup paperSize="9" scale="94" fitToHeight="0" orientation="landscape" r:id="rId1"/>
  <ignoredErrors>
    <ignoredError sqref="K7 K8:K37" formulaRange="1"/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zoomScaleNormal="100" zoomScaleSheetLayoutView="100" workbookViewId="0">
      <selection activeCell="A19" sqref="A19:AI31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31"/>
      <c r="B1" s="31"/>
      <c r="C1" s="31" t="s">
        <v>49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35">
      <c r="A5" s="39" t="s">
        <v>23</v>
      </c>
      <c r="B5" s="41" t="s">
        <v>24</v>
      </c>
      <c r="C5" s="43" t="s">
        <v>25</v>
      </c>
      <c r="D5" s="43" t="s">
        <v>34</v>
      </c>
      <c r="E5" s="38" t="s">
        <v>26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35">
      <c r="A6" s="40"/>
      <c r="B6" s="42"/>
      <c r="C6" s="43"/>
      <c r="D6" s="43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45324</v>
      </c>
      <c r="D7" s="12">
        <v>45350</v>
      </c>
      <c r="E7" s="15"/>
      <c r="F7" s="15" t="s">
        <v>46</v>
      </c>
      <c r="G7" s="15"/>
      <c r="H7" s="15"/>
      <c r="I7" s="15"/>
      <c r="J7" s="15" t="s">
        <v>46</v>
      </c>
      <c r="K7" s="15"/>
      <c r="L7" s="15" t="s">
        <v>46</v>
      </c>
      <c r="M7" s="15" t="s">
        <v>46</v>
      </c>
      <c r="N7" s="15"/>
      <c r="O7" s="15"/>
      <c r="P7" s="15" t="s">
        <v>46</v>
      </c>
      <c r="Q7" s="15"/>
      <c r="R7" s="15" t="s">
        <v>46</v>
      </c>
      <c r="S7" s="15"/>
      <c r="T7" s="15" t="s">
        <v>46</v>
      </c>
      <c r="U7" s="15"/>
      <c r="V7" s="15"/>
      <c r="W7" s="15" t="s">
        <v>46</v>
      </c>
      <c r="X7" s="15"/>
      <c r="Y7" s="15" t="s">
        <v>46</v>
      </c>
      <c r="Z7" s="15"/>
      <c r="AA7" s="15" t="s">
        <v>46</v>
      </c>
      <c r="AB7" s="15"/>
      <c r="AC7" s="15"/>
      <c r="AD7" s="15" t="s">
        <v>46</v>
      </c>
      <c r="AE7" s="15"/>
      <c r="AF7" s="15" t="s">
        <v>46</v>
      </c>
      <c r="AG7" s="15"/>
      <c r="AH7" s="15"/>
      <c r="AI7" s="15"/>
    </row>
    <row r="8" spans="1:35" x14ac:dyDescent="0.35">
      <c r="A8" s="13">
        <f>A7+1</f>
        <v>2</v>
      </c>
      <c r="B8" s="14" t="s">
        <v>0</v>
      </c>
      <c r="C8" s="12">
        <v>45324</v>
      </c>
      <c r="D8" s="12">
        <v>45350</v>
      </c>
      <c r="E8" s="15"/>
      <c r="F8" s="15" t="s">
        <v>46</v>
      </c>
      <c r="G8" s="15"/>
      <c r="H8" s="15"/>
      <c r="I8" s="15"/>
      <c r="J8" s="15" t="s">
        <v>46</v>
      </c>
      <c r="K8" s="15"/>
      <c r="L8" s="15" t="s">
        <v>46</v>
      </c>
      <c r="M8" s="15" t="s">
        <v>46</v>
      </c>
      <c r="N8" s="15"/>
      <c r="O8" s="15"/>
      <c r="P8" s="15" t="s">
        <v>46</v>
      </c>
      <c r="Q8" s="15"/>
      <c r="R8" s="15" t="s">
        <v>46</v>
      </c>
      <c r="S8" s="15"/>
      <c r="T8" s="15" t="s">
        <v>46</v>
      </c>
      <c r="U8" s="15"/>
      <c r="V8" s="15"/>
      <c r="W8" s="15" t="s">
        <v>46</v>
      </c>
      <c r="X8" s="15"/>
      <c r="Y8" s="15" t="s">
        <v>46</v>
      </c>
      <c r="Z8" s="15"/>
      <c r="AA8" s="15" t="s">
        <v>46</v>
      </c>
      <c r="AB8" s="15"/>
      <c r="AC8" s="15"/>
      <c r="AD8" s="15" t="s">
        <v>46</v>
      </c>
      <c r="AE8" s="15"/>
      <c r="AF8" s="15" t="s">
        <v>46</v>
      </c>
      <c r="AG8" s="15"/>
      <c r="AH8" s="15"/>
      <c r="AI8" s="15"/>
    </row>
    <row r="9" spans="1:35" x14ac:dyDescent="0.35">
      <c r="A9" s="13">
        <f t="shared" ref="A9:A18" si="1">A8+1</f>
        <v>3</v>
      </c>
      <c r="B9" s="14" t="s">
        <v>7</v>
      </c>
      <c r="C9" s="12">
        <v>45324</v>
      </c>
      <c r="D9" s="12">
        <v>45350</v>
      </c>
      <c r="E9" s="15"/>
      <c r="F9" s="15" t="s">
        <v>46</v>
      </c>
      <c r="G9" s="15"/>
      <c r="H9" s="15"/>
      <c r="I9" s="15"/>
      <c r="J9" s="15" t="s">
        <v>46</v>
      </c>
      <c r="K9" s="15"/>
      <c r="L9" s="15" t="s">
        <v>46</v>
      </c>
      <c r="M9" s="15" t="s">
        <v>46</v>
      </c>
      <c r="N9" s="15"/>
      <c r="O9" s="15"/>
      <c r="P9" s="15" t="s">
        <v>46</v>
      </c>
      <c r="Q9" s="15"/>
      <c r="R9" s="15" t="s">
        <v>46</v>
      </c>
      <c r="S9" s="15"/>
      <c r="T9" s="15" t="s">
        <v>46</v>
      </c>
      <c r="U9" s="15"/>
      <c r="V9" s="15"/>
      <c r="W9" s="15" t="s">
        <v>46</v>
      </c>
      <c r="X9" s="15"/>
      <c r="Y9" s="15" t="s">
        <v>46</v>
      </c>
      <c r="Z9" s="15"/>
      <c r="AA9" s="15" t="s">
        <v>46</v>
      </c>
      <c r="AB9" s="15"/>
      <c r="AC9" s="15"/>
      <c r="AD9" s="15" t="s">
        <v>46</v>
      </c>
      <c r="AE9" s="15"/>
      <c r="AF9" s="15" t="s">
        <v>46</v>
      </c>
      <c r="AG9" s="15"/>
      <c r="AH9" s="15"/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>
        <v>45341</v>
      </c>
      <c r="D11" s="12">
        <v>45341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 t="s">
        <v>46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45324</v>
      </c>
      <c r="D12" s="12">
        <v>45350</v>
      </c>
      <c r="E12" s="15"/>
      <c r="F12" s="15" t="s">
        <v>46</v>
      </c>
      <c r="G12" s="15"/>
      <c r="H12" s="15"/>
      <c r="I12" s="15" t="s">
        <v>46</v>
      </c>
      <c r="J12" s="15"/>
      <c r="K12" s="15" t="s">
        <v>46</v>
      </c>
      <c r="L12" s="15"/>
      <c r="M12" s="15" t="s">
        <v>46</v>
      </c>
      <c r="N12" s="15" t="s">
        <v>46</v>
      </c>
      <c r="O12" s="15"/>
      <c r="P12" s="15" t="s">
        <v>46</v>
      </c>
      <c r="Q12" s="15"/>
      <c r="R12" s="15" t="s">
        <v>46</v>
      </c>
      <c r="S12" s="15"/>
      <c r="T12" s="15" t="s">
        <v>46</v>
      </c>
      <c r="U12" s="15"/>
      <c r="V12" s="15"/>
      <c r="W12" s="15" t="s">
        <v>46</v>
      </c>
      <c r="X12" s="15"/>
      <c r="Y12" s="15" t="s">
        <v>46</v>
      </c>
      <c r="Z12" s="15"/>
      <c r="AA12" s="15" t="s">
        <v>46</v>
      </c>
      <c r="AB12" s="15"/>
      <c r="AC12" s="15"/>
      <c r="AD12" s="15" t="s">
        <v>46</v>
      </c>
      <c r="AE12" s="15"/>
      <c r="AF12" s="15" t="s">
        <v>46</v>
      </c>
      <c r="AG12" s="15"/>
      <c r="AH12" s="15"/>
      <c r="AI12" s="15"/>
    </row>
    <row r="13" spans="1:35" x14ac:dyDescent="0.35">
      <c r="A13" s="13">
        <f t="shared" si="1"/>
        <v>7</v>
      </c>
      <c r="B13" s="14" t="s">
        <v>35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>
        <v>45323</v>
      </c>
      <c r="D14" s="12">
        <v>45338</v>
      </c>
      <c r="E14" s="15" t="s">
        <v>46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 t="s">
        <v>46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x14ac:dyDescent="0.35">
      <c r="A15" s="13">
        <f t="shared" si="1"/>
        <v>9</v>
      </c>
      <c r="B15" s="14" t="s">
        <v>30</v>
      </c>
      <c r="C15" s="12"/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35">
      <c r="A16" s="13">
        <f t="shared" si="1"/>
        <v>10</v>
      </c>
      <c r="B16" s="14" t="s">
        <v>31</v>
      </c>
      <c r="C16" s="12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45323</v>
      </c>
      <c r="D18" s="12">
        <v>45350</v>
      </c>
      <c r="E18" s="15" t="s">
        <v>46</v>
      </c>
      <c r="F18" s="15"/>
      <c r="G18" s="15" t="s">
        <v>46</v>
      </c>
      <c r="H18" s="15"/>
      <c r="I18" s="15" t="s">
        <v>46</v>
      </c>
      <c r="J18" s="15"/>
      <c r="K18" s="15" t="s">
        <v>46</v>
      </c>
      <c r="L18" s="15"/>
      <c r="M18" s="15" t="s">
        <v>46</v>
      </c>
      <c r="N18" s="15"/>
      <c r="O18" s="15"/>
      <c r="P18" s="15" t="s">
        <v>46</v>
      </c>
      <c r="Q18" s="15"/>
      <c r="R18" s="15" t="s">
        <v>46</v>
      </c>
      <c r="S18" s="15"/>
      <c r="T18" s="15" t="s">
        <v>46</v>
      </c>
      <c r="U18" s="15"/>
      <c r="V18" s="15"/>
      <c r="W18" s="15" t="s">
        <v>46</v>
      </c>
      <c r="X18" s="15"/>
      <c r="Y18" s="15" t="s">
        <v>46</v>
      </c>
      <c r="Z18" s="15"/>
      <c r="AA18" s="15" t="s">
        <v>46</v>
      </c>
      <c r="AB18" s="15"/>
      <c r="AC18" s="15"/>
      <c r="AD18" s="15" t="s">
        <v>46</v>
      </c>
      <c r="AE18" s="15"/>
      <c r="AF18" s="15" t="s">
        <v>46</v>
      </c>
      <c r="AG18" s="15"/>
      <c r="AH18" s="15"/>
      <c r="AI18" s="15"/>
    </row>
    <row r="19" spans="1:35" x14ac:dyDescent="0.35">
      <c r="A19" s="36" t="s">
        <v>45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fotográfico</vt:lpstr>
      <vt:lpstr>Registro de residuos (2)</vt:lpstr>
      <vt:lpstr>Registro de residuos</vt:lpstr>
      <vt:lpstr>Cronograma de actividades</vt:lpstr>
      <vt:lpstr>'Cronograma de actividades'!Área_de_impresión</vt:lpstr>
      <vt:lpstr>'Registro de residuos'!Área_de_impresión</vt:lpstr>
      <vt:lpstr>'Registro de residuos (2)'!Área_de_impresión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2024-03-21T17:28:22Z</cp:lastPrinted>
  <dcterms:created xsi:type="dcterms:W3CDTF">2022-10-12T21:48:54Z</dcterms:created>
  <dcterms:modified xsi:type="dcterms:W3CDTF">2024-03-21T17:28:53Z</dcterms:modified>
</cp:coreProperties>
</file>